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2\k 12 2022\Nemocenská statistika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C16" i="8" l="1"/>
  <c r="C15" i="8"/>
  <c r="C14" i="8"/>
  <c r="H16" i="8"/>
  <c r="K16" i="8" s="1"/>
  <c r="G16" i="8"/>
  <c r="J16" i="8" s="1"/>
  <c r="F16" i="8"/>
  <c r="I16" i="8" s="1"/>
  <c r="E16" i="8"/>
  <c r="D16" i="8"/>
  <c r="H15" i="8"/>
  <c r="K15" i="8" s="1"/>
  <c r="G15" i="8"/>
  <c r="J15" i="8" s="1"/>
  <c r="F15" i="8"/>
  <c r="I15" i="8" s="1"/>
  <c r="E15" i="8"/>
  <c r="D15" i="8"/>
  <c r="K14" i="8"/>
  <c r="J14" i="8"/>
  <c r="H14" i="8"/>
  <c r="G14" i="8"/>
  <c r="F14" i="8"/>
  <c r="E14" i="8"/>
  <c r="D14" i="8"/>
  <c r="H13" i="8"/>
  <c r="K13" i="8" s="1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  <c r="I14" i="8" l="1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<sst xmlns="http://schemas.openxmlformats.org/spreadsheetml/2006/main" count="29" uniqueCount="21">
  <si>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</si>
  <si>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</si>
  <si>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</si>
  <si>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</si>
  <si>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</si>
  <si>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</si>
  <si>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</si>
  <si>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</si>
  <si>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</si>
  <si>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</si>
  <si>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</si>
  <si>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</si>
  <si>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</si>
  <si>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</si>
  <si>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</si>
  <si>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</si>
  <si>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</si>
  <si>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</si>
  <si>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</si>
  <si>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</si>
  <si>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roce 2022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</si>
</sst>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3" fontId="3" fillId="0" borderId="1">
      <protection locked="0"/>
    </xf>
    <xf numFmtId="164" fontId="4" fillId="0" borderId="2" applyBorder="0">
      <alignment horizontal="center"/>
    </xf>
    <xf numFmtId="49" fontId="5" fillId="0" borderId="3">
      <alignment horizontal="center"/>
    </xf>
    <xf numFmtId="0" fontId="6" fillId="0" borderId="0">
      <alignment horizontal="center"/>
    </xf>
    <xf numFmtId="0" fontId="7" fillId="0" borderId="0"/>
    <xf numFmtId="0" fontId="11" fillId="0" borderId="0"/>
    <xf numFmtId="0" fontId="12" fillId="0" borderId="0"/>
    <xf numFmtId="3" fontId="8" fillId="0" borderId="0">
      <alignment vertical="center"/>
    </xf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3" fontId="9" fillId="0" borderId="4">
      <alignment wrapText="1"/>
    </xf>
    <xf numFmtId="4" fontId="9" fillId="0" borderId="4">
      <alignment wrapText="1"/>
    </xf>
    <xf numFmtId="49" fontId="3" fillId="0" borderId="0">
      <alignment horizontal="left" vertical="center" wrapText="1"/>
    </xf>
    <xf numFmtId="49" fontId="3" fillId="0" borderId="1">
      <alignment wrapText="1"/>
    </xf>
    <xf numFmtId="0" fontId="7" fillId="0" borderId="0"/>
    <xf numFmtId="0" fontId="1" fillId="0" borderId="0"/>
    <xf numFmtId="9" fontId="2" fillId="0" borderId="0" applyFont="0" applyFill="0" applyBorder="0" applyAlignment="0" applyProtection="0"/>
    <xf numFmtId="0" fontId="24" fillId="5" borderId="0" applyNumberFormat="0" applyBorder="0" applyAlignment="0" applyProtection="0"/>
    <xf numFmtId="0" fontId="7" fillId="0" borderId="0"/>
    <xf numFmtId="0" fontId="1" fillId="0" borderId="0"/>
    <xf numFmtId="9" fontId="2" fillId="0" borderId="0" applyFont="0" applyFill="0" applyBorder="0" applyAlignment="0" applyProtection="0"/>
    <xf numFmtId="0" fontId="23" fillId="0" borderId="0"/>
    <xf numFmtId="0" fontId="2" fillId="0" borderId="0"/>
    <xf numFmtId="0" fontId="2" fillId="0" borderId="0"/>
    <xf numFmtId="0" fontId="1" fillId="0" borderId="0"/>
  </cellStyleXfs>
  <cellXfs count="65">
    <xf numFmtId="0" fontId="0" fillId="0" borderId="0" xfId="0"/>
    <xf numFmtId="3" fontId="8" fillId="0" borderId="0" xfId="8">
      <alignment vertical="center"/>
    </xf>
    <xf numFmtId="3" fontId="8" fillId="0" borderId="0" xfId="8" applyAlignment="1">
      <alignment vertical="center"/>
    </xf>
    <xf numFmtId="3" fontId="17" fillId="0" borderId="0" xfId="8" applyFont="1" applyAlignment="1">
      <alignment vertical="center" wrapText="1"/>
    </xf>
    <xf numFmtId="3" fontId="18" fillId="0" borderId="18" xfId="8" applyFont="1" applyBorder="1" applyAlignment="1">
      <alignment horizontal="center" vertical="center" wrapText="1"/>
    </xf>
    <xf numFmtId="3" fontId="18" fillId="0" borderId="20" xfId="8" applyFont="1" applyBorder="1" applyAlignment="1">
      <alignment horizontal="center" vertical="center" wrapText="1"/>
    </xf>
    <xf numFmtId="3" fontId="18" fillId="0" borderId="21" xfId="8" applyFont="1" applyBorder="1" applyAlignment="1">
      <alignment horizontal="center" vertical="center" wrapText="1"/>
    </xf>
    <xf numFmtId="3" fontId="20" fillId="0" borderId="0" xfId="8" applyFont="1" applyBorder="1" applyAlignment="1">
      <alignment horizontal="right" vertical="center" wrapText="1" indent="1"/>
    </xf>
    <xf numFmtId="3" fontId="17" fillId="0" borderId="0" xfId="8" applyFont="1" applyBorder="1" applyAlignment="1">
      <alignment vertical="center" wrapText="1"/>
    </xf>
    <xf numFmtId="3" fontId="21" fillId="0" borderId="0" xfId="8" applyFont="1" applyAlignment="1">
      <alignment vertical="center" wrapText="1"/>
    </xf>
    <xf numFmtId="3" fontId="22" fillId="0" borderId="0" xfId="8" applyFo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3" fontId="15" fillId="4" borderId="17" xfId="0" applyNumberFormat="1" applyFont="1" applyFill="1" applyBorder="1" applyAlignment="1">
      <alignment horizontal="right" vertical="center" wrapText="1"/>
    </xf>
    <xf numFmtId="3" fontId="15" fillId="4" borderId="5" xfId="0" applyNumberFormat="1" applyFont="1" applyFill="1" applyBorder="1" applyAlignment="1">
      <alignment horizontal="right" vertical="center" wrapText="1"/>
    </xf>
    <xf numFmtId="4" fontId="15" fillId="4" borderId="5" xfId="0" applyNumberFormat="1" applyFont="1" applyFill="1" applyBorder="1" applyAlignment="1">
      <alignment horizontal="right" vertical="center" wrapText="1"/>
    </xf>
    <xf numFmtId="3" fontId="15" fillId="4" borderId="6" xfId="0" applyNumberFormat="1" applyFont="1" applyFill="1" applyBorder="1" applyAlignment="1">
      <alignment horizontal="right" vertical="center" wrapText="1"/>
    </xf>
    <xf numFmtId="4" fontId="15" fillId="4" borderId="17" xfId="0" applyNumberFormat="1" applyFont="1" applyFill="1" applyBorder="1" applyAlignment="1">
      <alignment horizontal="right" vertical="center" wrapText="1"/>
    </xf>
    <xf numFmtId="4" fontId="15" fillId="4" borderId="6" xfId="0" applyNumberFormat="1" applyFont="1" applyFill="1" applyBorder="1" applyAlignment="1">
      <alignment horizontal="right" vertical="center" wrapText="1"/>
    </xf>
    <xf numFmtId="3" fontId="2" fillId="2" borderId="13" xfId="8" applyNumberFormat="1" applyFont="1" applyFill="1" applyBorder="1" applyAlignment="1">
      <alignment horizontal="right" vertical="center" wrapText="1"/>
    </xf>
    <xf numFmtId="3" fontId="19" fillId="2" borderId="1" xfId="8" applyNumberFormat="1" applyFont="1" applyFill="1" applyBorder="1" applyAlignment="1">
      <alignment horizontal="right" vertical="center" wrapText="1"/>
    </xf>
    <xf numFmtId="3" fontId="19" fillId="2" borderId="7" xfId="8" applyNumberFormat="1" applyFont="1" applyFill="1" applyBorder="1" applyAlignment="1">
      <alignment horizontal="right" vertical="center" wrapText="1"/>
    </xf>
    <xf numFmtId="4" fontId="17" fillId="2" borderId="13" xfId="8" applyNumberFormat="1" applyFont="1" applyFill="1" applyBorder="1" applyAlignment="1">
      <alignment horizontal="right" vertical="center" wrapText="1"/>
    </xf>
    <xf numFmtId="4" fontId="20" fillId="2" borderId="1" xfId="9" applyNumberFormat="1" applyFont="1" applyFill="1" applyBorder="1" applyAlignment="1">
      <alignment horizontal="right" vertical="center" wrapText="1"/>
    </xf>
    <xf numFmtId="4" fontId="20" fillId="2" borderId="7" xfId="8" applyNumberFormat="1" applyFont="1" applyFill="1" applyBorder="1" applyAlignment="1">
      <alignment horizontal="right" vertical="center" wrapText="1"/>
    </xf>
    <xf numFmtId="3" fontId="2" fillId="0" borderId="8" xfId="8" applyFont="1" applyBorder="1" applyAlignment="1">
      <alignment horizontal="right" vertical="center" wrapText="1"/>
    </xf>
    <xf numFmtId="3" fontId="19" fillId="0" borderId="19" xfId="8" applyFont="1" applyBorder="1" applyAlignment="1">
      <alignment horizontal="right" vertical="center" wrapText="1"/>
    </xf>
    <xf numFmtId="3" fontId="19" fillId="0" borderId="18" xfId="8" applyFont="1" applyBorder="1" applyAlignment="1">
      <alignment horizontal="right" vertical="center" wrapText="1"/>
    </xf>
    <xf numFmtId="3" fontId="19" fillId="0" borderId="9" xfId="8" applyFont="1" applyBorder="1" applyAlignment="1">
      <alignment horizontal="right" vertical="center" wrapText="1"/>
    </xf>
    <xf numFmtId="3" fontId="19" fillId="0" borderId="10" xfId="8" applyFont="1" applyBorder="1" applyAlignment="1">
      <alignment horizontal="right" vertical="center" wrapText="1"/>
    </xf>
    <xf numFmtId="4" fontId="17" fillId="0" borderId="19" xfId="8" applyNumberFormat="1" applyFont="1" applyBorder="1" applyAlignment="1">
      <alignment horizontal="right" vertical="center" wrapText="1"/>
    </xf>
    <xf numFmtId="4" fontId="20" fillId="0" borderId="9" xfId="9" applyNumberFormat="1" applyFont="1" applyBorder="1" applyAlignment="1">
      <alignment horizontal="right" vertical="center" wrapText="1"/>
    </xf>
    <xf numFmtId="4" fontId="20" fillId="0" borderId="10" xfId="8" applyNumberFormat="1" applyFont="1" applyBorder="1" applyAlignment="1">
      <alignment horizontal="right" vertical="center" wrapText="1"/>
    </xf>
    <xf numFmtId="3" fontId="2" fillId="0" borderId="13" xfId="8" applyFont="1" applyBorder="1" applyAlignment="1">
      <alignment horizontal="right" vertical="center" wrapText="1"/>
    </xf>
    <xf numFmtId="3" fontId="19" fillId="0" borderId="12" xfId="8" applyFont="1" applyBorder="1" applyAlignment="1">
      <alignment horizontal="right" vertical="center" wrapText="1"/>
    </xf>
    <xf numFmtId="3" fontId="19" fillId="0" borderId="20" xfId="8" applyFont="1" applyBorder="1" applyAlignment="1">
      <alignment horizontal="right" vertical="center" wrapText="1"/>
    </xf>
    <xf numFmtId="3" fontId="19" fillId="0" borderId="1" xfId="8" applyFont="1" applyBorder="1" applyAlignment="1">
      <alignment horizontal="right" vertical="center" wrapText="1"/>
    </xf>
    <xf numFmtId="3" fontId="19" fillId="0" borderId="7" xfId="8" applyFont="1" applyBorder="1" applyAlignment="1">
      <alignment horizontal="right" vertical="center" wrapText="1"/>
    </xf>
    <xf numFmtId="4" fontId="17" fillId="0" borderId="12" xfId="8" applyNumberFormat="1" applyFont="1" applyBorder="1" applyAlignment="1">
      <alignment horizontal="right" vertical="center" wrapText="1"/>
    </xf>
    <xf numFmtId="4" fontId="20" fillId="0" borderId="1" xfId="9" applyNumberFormat="1" applyFont="1" applyBorder="1" applyAlignment="1">
      <alignment horizontal="right" vertical="center" wrapText="1"/>
    </xf>
    <xf numFmtId="4" fontId="20" fillId="0" borderId="7" xfId="8" applyNumberFormat="1" applyFont="1" applyBorder="1" applyAlignment="1">
      <alignment horizontal="right" vertical="center" wrapText="1"/>
    </xf>
    <xf numFmtId="3" fontId="2" fillId="0" borderId="5" xfId="8" applyFont="1" applyBorder="1" applyAlignment="1">
      <alignment horizontal="right" vertical="center" wrapText="1"/>
    </xf>
    <xf numFmtId="3" fontId="19" fillId="0" borderId="11" xfId="8" applyFont="1" applyBorder="1" applyAlignment="1">
      <alignment horizontal="right" vertical="center" wrapText="1"/>
    </xf>
    <xf numFmtId="3" fontId="19" fillId="0" borderId="21" xfId="8" applyFont="1" applyBorder="1" applyAlignment="1">
      <alignment horizontal="right" vertical="center" wrapText="1"/>
    </xf>
    <xf numFmtId="3" fontId="19" fillId="0" borderId="17" xfId="8" applyFont="1" applyBorder="1" applyAlignment="1">
      <alignment horizontal="right" vertical="center" wrapText="1"/>
    </xf>
    <xf numFmtId="3" fontId="19" fillId="0" borderId="6" xfId="8" applyFont="1" applyBorder="1" applyAlignment="1">
      <alignment horizontal="right" vertical="center" wrapText="1"/>
    </xf>
    <xf numFmtId="4" fontId="17" fillId="0" borderId="11" xfId="8" applyNumberFormat="1" applyFont="1" applyBorder="1" applyAlignment="1">
      <alignment horizontal="right" vertical="center" wrapText="1"/>
    </xf>
    <xf numFmtId="4" fontId="20" fillId="0" borderId="17" xfId="9" applyNumberFormat="1" applyFont="1" applyBorder="1" applyAlignment="1">
      <alignment horizontal="right" vertical="center" wrapText="1"/>
    </xf>
    <xf numFmtId="4" fontId="20" fillId="0" borderId="6" xfId="8" applyNumberFormat="1" applyFont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3" fontId="16" fillId="0" borderId="0" xfId="8" applyFont="1" applyAlignment="1">
      <alignment horizontal="center" vertical="center" wrapText="1"/>
    </xf>
    <xf numFmtId="3" fontId="18" fillId="0" borderId="16" xfId="8" applyFont="1" applyBorder="1" applyAlignment="1">
      <alignment horizontal="center" vertical="center" textRotation="90" wrapText="1"/>
    </xf>
    <xf numFmtId="3" fontId="18" fillId="0" borderId="15" xfId="8" applyFont="1" applyBorder="1" applyAlignment="1">
      <alignment horizontal="center" vertical="center" textRotation="90" wrapText="1"/>
    </xf>
    <xf numFmtId="3" fontId="18" fillId="0" borderId="14" xfId="8" applyFont="1" applyBorder="1" applyAlignment="1">
      <alignment horizontal="center" vertical="center" textRotation="90" wrapText="1"/>
    </xf>
    <xf numFmtId="3" fontId="18" fillId="0" borderId="13" xfId="8" applyFont="1" applyBorder="1" applyAlignment="1">
      <alignment horizontal="center" vertical="center" wrapText="1"/>
    </xf>
    <xf numFmtId="3" fontId="18" fillId="0" borderId="7" xfId="8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49" fontId="13" fillId="3" borderId="13" xfId="0" applyNumberFormat="1" applyFont="1" applyFill="1" applyBorder="1" applyAlignment="1">
      <alignment horizontal="center" vertical="center" wrapText="1"/>
    </xf>
  </cellXfs>
  <cellStyles count="2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edefinován 2 2" xfId="19"/>
    <cellStyle name="Nedefinován 2 3" xfId="15"/>
    <cellStyle name="Normální" xfId="0" builtinId="0"/>
    <cellStyle name="Normální 2" xfId="7"/>
    <cellStyle name="Normální 2 2" xfId="22"/>
    <cellStyle name="Normální 2 3" xfId="20"/>
    <cellStyle name="Normální 2 4" xfId="16"/>
    <cellStyle name="Normální 3" xfId="23"/>
    <cellStyle name="Normální 4" xfId="24"/>
    <cellStyle name="Normální 5" xfId="25"/>
    <cellStyle name="normální_TABULKY -  krátkodobá - 1. pololetí 2003" xfId="8"/>
    <cellStyle name="Procenta" xfId="9" builtinId="5"/>
    <cellStyle name="Procenta 2" xfId="10"/>
    <cellStyle name="Procenta 2 2" xfId="21"/>
    <cellStyle name="Procenta 2 3" xfId="17"/>
    <cellStyle name="součty" xfId="11"/>
    <cellStyle name="součty2dm" xfId="12"/>
    <cellStyle name="Správně 2" xfId="18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A3" sqref="A3"/>
    </sheetView>
  </sheetViews>
  <sheetFormatPr defaultColWidth="8" defaultRowHeight="12.75" x14ac:dyDescent="0.2"/>
  <cols>
    <col min="1" max="1" width="4.7109375" style="2" customWidth="1"/>
    <col min="2" max="2" width="14.7109375" style="3" customWidth="1"/>
    <col min="3" max="5" width="12.7109375" style="3" customWidth="1"/>
    <col min="6" max="8" width="14.7109375" style="3" customWidth="1"/>
    <col min="9" max="11" width="12.7109375" style="3" customWidth="1"/>
    <col min="12" max="12" width="9.5703125" style="1" customWidth="1"/>
    <col min="13" max="13" width="12.7109375" style="1" customWidth="1"/>
    <col min="14" max="14" width="12" style="1" customWidth="1"/>
    <col min="15" max="16384" width="8" style="1"/>
  </cols>
  <sheetData>
    <row r="1" spans="1:11" ht="20.100000000000001" customHeight="1" x14ac:dyDescent="0.2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0.100000000000001" customHeight="1" x14ac:dyDescent="0.2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20.100000000000001" customHeight="1" thickBot="1" x14ac:dyDescent="0.25"/>
    <row r="4" spans="1:11" ht="30" customHeight="1" x14ac:dyDescent="0.2">
      <c r="A4" s="51" t="s">
        <v>3</v>
      </c>
      <c r="B4" s="53"/>
      <c r="C4" s="51" t="s">
        <v>18</v>
      </c>
      <c r="D4" s="52"/>
      <c r="E4" s="53"/>
      <c r="F4" s="51" t="s">
        <v>1</v>
      </c>
      <c r="G4" s="52"/>
      <c r="H4" s="53"/>
      <c r="I4" s="51" t="s">
        <v>19</v>
      </c>
      <c r="J4" s="52"/>
      <c r="K4" s="53"/>
    </row>
    <row r="5" spans="1:11" ht="20.100000000000001" customHeight="1" x14ac:dyDescent="0.2">
      <c r="A5" s="62"/>
      <c r="B5" s="63"/>
      <c r="C5" s="64" t="s">
        <v>0</v>
      </c>
      <c r="D5" s="49" t="s">
        <v>2</v>
      </c>
      <c r="E5" s="50"/>
      <c r="F5" s="64" t="s">
        <v>0</v>
      </c>
      <c r="G5" s="49" t="s">
        <v>2</v>
      </c>
      <c r="H5" s="50"/>
      <c r="I5" s="64" t="s">
        <v>4</v>
      </c>
      <c r="J5" s="49" t="s">
        <v>2</v>
      </c>
      <c r="K5" s="50"/>
    </row>
    <row r="6" spans="1:11" ht="20.100000000000001" customHeight="1" x14ac:dyDescent="0.2">
      <c r="A6" s="62"/>
      <c r="B6" s="63"/>
      <c r="C6" s="64"/>
      <c r="D6" s="11" t="s">
        <v>14</v>
      </c>
      <c r="E6" s="12" t="s">
        <v>15</v>
      </c>
      <c r="F6" s="64"/>
      <c r="G6" s="11" t="s">
        <v>14</v>
      </c>
      <c r="H6" s="12" t="s">
        <v>15</v>
      </c>
      <c r="I6" s="64"/>
      <c r="J6" s="11" t="s">
        <v>14</v>
      </c>
      <c r="K6" s="12" t="s">
        <v>15</v>
      </c>
    </row>
    <row r="7" spans="1:11" ht="20.100000000000001" customHeight="1" x14ac:dyDescent="0.2">
      <c r="A7" s="58" t="s">
        <v>5</v>
      </c>
      <c r="B7" s="59"/>
      <c r="C7" s="19">
        <v>35351</v>
      </c>
      <c r="D7" s="20">
        <v>19911</v>
      </c>
      <c r="E7" s="21">
        <v>15440</v>
      </c>
      <c r="F7" s="19">
        <v>477940</v>
      </c>
      <c r="G7" s="20">
        <v>251918</v>
      </c>
      <c r="H7" s="21">
        <v>226022</v>
      </c>
      <c r="I7" s="22">
        <f>F7/C7</f>
        <v>13.519843851659076</v>
      </c>
      <c r="J7" s="23">
        <f>G7/D7</f>
        <v>12.65220230023605</v>
      </c>
      <c r="K7" s="24">
        <f>H7/E7</f>
        <v>14.638730569948187</v>
      </c>
    </row>
    <row r="8" spans="1:11" ht="20.100000000000001" customHeight="1" x14ac:dyDescent="0.2">
      <c r="A8" s="58" t="s">
        <v>9</v>
      </c>
      <c r="B8" s="59"/>
      <c r="C8" s="19">
        <v>650559</v>
      </c>
      <c r="D8" s="20">
        <v>340361</v>
      </c>
      <c r="E8" s="21">
        <v>310198</v>
      </c>
      <c r="F8" s="19">
        <v>11253926</v>
      </c>
      <c r="G8" s="20">
        <v>5094126</v>
      </c>
      <c r="H8" s="21">
        <v>6159800</v>
      </c>
      <c r="I8" s="22">
        <f t="shared" ref="I8:K16" si="0">F8/C8</f>
        <v>17.298855292141067</v>
      </c>
      <c r="J8" s="23">
        <f t="shared" si="0"/>
        <v>14.966832275143156</v>
      </c>
      <c r="K8" s="24">
        <f t="shared" si="0"/>
        <v>19.857639314244452</v>
      </c>
    </row>
    <row r="9" spans="1:11" ht="20.100000000000001" customHeight="1" x14ac:dyDescent="0.2">
      <c r="A9" s="58" t="s">
        <v>10</v>
      </c>
      <c r="B9" s="59"/>
      <c r="C9" s="19">
        <v>753102</v>
      </c>
      <c r="D9" s="20">
        <v>387664</v>
      </c>
      <c r="E9" s="21">
        <v>365438</v>
      </c>
      <c r="F9" s="19">
        <v>15710530</v>
      </c>
      <c r="G9" s="20">
        <v>7230214</v>
      </c>
      <c r="H9" s="21">
        <v>8480316</v>
      </c>
      <c r="I9" s="22">
        <f t="shared" si="0"/>
        <v>20.861091857411083</v>
      </c>
      <c r="J9" s="23">
        <f t="shared" si="0"/>
        <v>18.650723306781131</v>
      </c>
      <c r="K9" s="24">
        <f t="shared" si="0"/>
        <v>23.205895391283885</v>
      </c>
    </row>
    <row r="10" spans="1:11" ht="20.100000000000001" customHeight="1" x14ac:dyDescent="0.2">
      <c r="A10" s="58" t="s">
        <v>11</v>
      </c>
      <c r="B10" s="59"/>
      <c r="C10" s="19">
        <v>959984</v>
      </c>
      <c r="D10" s="20">
        <v>394044</v>
      </c>
      <c r="E10" s="21">
        <v>565940</v>
      </c>
      <c r="F10" s="19">
        <v>24282888</v>
      </c>
      <c r="G10" s="20">
        <v>10201308</v>
      </c>
      <c r="H10" s="21">
        <v>14081580</v>
      </c>
      <c r="I10" s="22">
        <f t="shared" si="0"/>
        <v>25.295096584943082</v>
      </c>
      <c r="J10" s="23">
        <f t="shared" si="0"/>
        <v>25.888753540213784</v>
      </c>
      <c r="K10" s="24">
        <f t="shared" si="0"/>
        <v>24.881754249567091</v>
      </c>
    </row>
    <row r="11" spans="1:11" ht="20.100000000000001" customHeight="1" x14ac:dyDescent="0.2">
      <c r="A11" s="58" t="s">
        <v>12</v>
      </c>
      <c r="B11" s="59"/>
      <c r="C11" s="19">
        <v>795368</v>
      </c>
      <c r="D11" s="20">
        <v>313084</v>
      </c>
      <c r="E11" s="21">
        <v>482284</v>
      </c>
      <c r="F11" s="19">
        <v>27941908</v>
      </c>
      <c r="G11" s="20">
        <v>11852839</v>
      </c>
      <c r="H11" s="21">
        <v>16089069</v>
      </c>
      <c r="I11" s="22">
        <f t="shared" si="0"/>
        <v>35.130792287343724</v>
      </c>
      <c r="J11" s="23">
        <f t="shared" si="0"/>
        <v>37.858335143284229</v>
      </c>
      <c r="K11" s="24">
        <f t="shared" si="0"/>
        <v>33.360155012399332</v>
      </c>
    </row>
    <row r="12" spans="1:11" ht="20.100000000000001" customHeight="1" x14ac:dyDescent="0.2">
      <c r="A12" s="58" t="s">
        <v>6</v>
      </c>
      <c r="B12" s="59"/>
      <c r="C12" s="19">
        <v>243549</v>
      </c>
      <c r="D12" s="20">
        <v>123536</v>
      </c>
      <c r="E12" s="21">
        <v>120013</v>
      </c>
      <c r="F12" s="19">
        <v>11359851</v>
      </c>
      <c r="G12" s="20">
        <v>6486957</v>
      </c>
      <c r="H12" s="21">
        <v>4872894</v>
      </c>
      <c r="I12" s="22">
        <f t="shared" si="0"/>
        <v>46.642979441508693</v>
      </c>
      <c r="J12" s="23">
        <f t="shared" si="0"/>
        <v>52.510660859992228</v>
      </c>
      <c r="K12" s="24">
        <f t="shared" si="0"/>
        <v>40.603051336105253</v>
      </c>
    </row>
    <row r="13" spans="1:11" ht="30" customHeight="1" thickBot="1" x14ac:dyDescent="0.25">
      <c r="A13" s="60" t="s">
        <v>16</v>
      </c>
      <c r="B13" s="61"/>
      <c r="C13" s="14">
        <f t="shared" ref="C13:H13" si="1">SUM(C7:C12)</f>
        <v>3437913</v>
      </c>
      <c r="D13" s="13">
        <f t="shared" si="1"/>
        <v>1578600</v>
      </c>
      <c r="E13" s="16">
        <f t="shared" si="1"/>
        <v>1859313</v>
      </c>
      <c r="F13" s="14">
        <f t="shared" si="1"/>
        <v>91027043</v>
      </c>
      <c r="G13" s="13">
        <f t="shared" si="1"/>
        <v>41117362</v>
      </c>
      <c r="H13" s="16">
        <f t="shared" si="1"/>
        <v>49909681</v>
      </c>
      <c r="I13" s="15">
        <f t="shared" si="0"/>
        <v>26.477413186430255</v>
      </c>
      <c r="J13" s="17">
        <f t="shared" si="0"/>
        <v>26.046726213100214</v>
      </c>
      <c r="K13" s="18">
        <f t="shared" si="0"/>
        <v>26.843076448128958</v>
      </c>
    </row>
    <row r="14" spans="1:11" ht="20.100000000000001" customHeight="1" x14ac:dyDescent="0.2">
      <c r="A14" s="55" t="s">
        <v>2</v>
      </c>
      <c r="B14" s="4" t="s">
        <v>7</v>
      </c>
      <c r="C14" s="25">
        <f>SUM(C7:C8)</f>
        <v>685910</v>
      </c>
      <c r="D14" s="26">
        <f t="shared" ref="C14:H14" si="2">SUM(D7:D8)</f>
        <v>360272</v>
      </c>
      <c r="E14" s="27">
        <f t="shared" si="2"/>
        <v>325638</v>
      </c>
      <c r="F14" s="25">
        <f t="shared" si="2"/>
        <v>11731866</v>
      </c>
      <c r="G14" s="28">
        <f t="shared" si="2"/>
        <v>5346044</v>
      </c>
      <c r="H14" s="29">
        <f t="shared" si="2"/>
        <v>6385822</v>
      </c>
      <c r="I14" s="30">
        <f t="shared" si="0"/>
        <v>17.104089457800587</v>
      </c>
      <c r="J14" s="31">
        <f t="shared" si="0"/>
        <v>14.838910600879336</v>
      </c>
      <c r="K14" s="32">
        <f t="shared" si="0"/>
        <v>19.610186771814099</v>
      </c>
    </row>
    <row r="15" spans="1:11" ht="20.100000000000001" customHeight="1" x14ac:dyDescent="0.2">
      <c r="A15" s="56"/>
      <c r="B15" s="5" t="s">
        <v>13</v>
      </c>
      <c r="C15" s="33">
        <f>SUM(C9:C10)</f>
        <v>1713086</v>
      </c>
      <c r="D15" s="34">
        <f t="shared" ref="C15:H15" si="3">SUM(D9:D10)</f>
        <v>781708</v>
      </c>
      <c r="E15" s="35">
        <f t="shared" si="3"/>
        <v>931378</v>
      </c>
      <c r="F15" s="33">
        <f t="shared" si="3"/>
        <v>39993418</v>
      </c>
      <c r="G15" s="36">
        <f t="shared" si="3"/>
        <v>17431522</v>
      </c>
      <c r="H15" s="37">
        <f t="shared" si="3"/>
        <v>22561896</v>
      </c>
      <c r="I15" s="38">
        <f t="shared" si="0"/>
        <v>23.345832024778673</v>
      </c>
      <c r="J15" s="39">
        <f t="shared" si="0"/>
        <v>22.299275432770294</v>
      </c>
      <c r="K15" s="40">
        <f t="shared" si="0"/>
        <v>24.224209719362065</v>
      </c>
    </row>
    <row r="16" spans="1:11" ht="20.100000000000001" customHeight="1" thickBot="1" x14ac:dyDescent="0.25">
      <c r="A16" s="57"/>
      <c r="B16" s="6" t="s">
        <v>8</v>
      </c>
      <c r="C16" s="41">
        <f>SUM(C11:C12)</f>
        <v>1038917</v>
      </c>
      <c r="D16" s="42">
        <f t="shared" ref="C16:H16" si="4">SUM(D11:D12)</f>
        <v>436620</v>
      </c>
      <c r="E16" s="43">
        <f t="shared" si="4"/>
        <v>602297</v>
      </c>
      <c r="F16" s="41">
        <f t="shared" si="4"/>
        <v>39301759</v>
      </c>
      <c r="G16" s="44">
        <f t="shared" si="4"/>
        <v>18339796</v>
      </c>
      <c r="H16" s="45">
        <f t="shared" si="4"/>
        <v>20961963</v>
      </c>
      <c r="I16" s="46">
        <f t="shared" si="0"/>
        <v>37.829546537403857</v>
      </c>
      <c r="J16" s="47">
        <f t="shared" si="0"/>
        <v>42.004021803856901</v>
      </c>
      <c r="K16" s="48">
        <f t="shared" si="0"/>
        <v>34.803366113395882</v>
      </c>
    </row>
    <row r="20" spans="6:8" x14ac:dyDescent="0.2">
      <c r="F20" s="7"/>
    </row>
    <row r="24" spans="6:8" x14ac:dyDescent="0.2">
      <c r="H24" s="8"/>
    </row>
    <row r="38" spans="10:12" x14ac:dyDescent="0.2">
      <c r="J38" s="9"/>
    </row>
    <row r="40" spans="10:12" x14ac:dyDescent="0.2">
      <c r="L40" s="10"/>
    </row>
  </sheetData>
  <mergeCells count="20">
    <mergeCell ref="F5:F6"/>
    <mergeCell ref="I5:I6"/>
    <mergeCell ref="C4:E4"/>
    <mergeCell ref="C5:C6"/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</mergeCells>
  <phoneticPr fontId="8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2021-04-27T08:12:20Z</cp:lastPrinted>
  <dcterms:created xsi:type="dcterms:W3CDTF">1997-01-24T11:07:25Z</dcterms:created>
  <dcterms:modified xsi:type="dcterms:W3CDTF">2023-01-20T08:14:31Z</dcterms:modified>
</cp:coreProperties>
</file>